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modulo settori MEETING" sheetId="2" r:id="rId1"/>
    <sheet name="MODULO CLASS 1^ PROVA" sheetId="1" r:id="rId2"/>
  </sheets>
  <externalReferences>
    <externalReference r:id="rId3"/>
    <externalReference r:id="rId4"/>
  </externalReferences>
  <definedNames>
    <definedName name="_1Excel_BuiltIn_Print_Area_6">[1]iscrizioni!$I$1:$AI$11</definedName>
    <definedName name="_xlnm.Print_Area" localSheetId="1">'MODULO CLASS 1^ PROVA'!$B$1:$N$20</definedName>
    <definedName name="_xlnm.Print_Area" localSheetId="0">'modulo settori MEETING'!$A$3:$E$36</definedName>
  </definedNames>
  <calcPr calcId="14562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6" i="1"/>
  <c r="K5" i="1"/>
  <c r="J5" i="1"/>
  <c r="I5" i="1"/>
  <c r="H5" i="1"/>
  <c r="G5" i="1"/>
  <c r="F5" i="1"/>
  <c r="E5" i="1"/>
  <c r="D5" i="1"/>
  <c r="C5" i="1"/>
  <c r="K20" i="1"/>
  <c r="J20" i="1"/>
  <c r="I20" i="1"/>
  <c r="H20" i="1"/>
  <c r="G20" i="1"/>
  <c r="F20" i="1"/>
  <c r="E20" i="1"/>
  <c r="D20" i="1"/>
  <c r="C20" i="1"/>
  <c r="K9" i="1"/>
  <c r="J9" i="1"/>
  <c r="I9" i="1"/>
  <c r="H9" i="1"/>
  <c r="G9" i="1"/>
  <c r="F9" i="1"/>
  <c r="E9" i="1"/>
  <c r="D9" i="1"/>
  <c r="C9" i="1"/>
  <c r="K15" i="1"/>
  <c r="J15" i="1"/>
  <c r="I15" i="1"/>
  <c r="H15" i="1"/>
  <c r="G15" i="1"/>
  <c r="F15" i="1"/>
  <c r="E15" i="1"/>
  <c r="D15" i="1"/>
  <c r="C15" i="1"/>
  <c r="K10" i="1"/>
  <c r="J10" i="1"/>
  <c r="I10" i="1"/>
  <c r="H10" i="1"/>
  <c r="G10" i="1"/>
  <c r="F10" i="1"/>
  <c r="E10" i="1"/>
  <c r="D10" i="1"/>
  <c r="C10" i="1"/>
  <c r="K16" i="1"/>
  <c r="J16" i="1"/>
  <c r="I16" i="1"/>
  <c r="H16" i="1"/>
  <c r="G16" i="1"/>
  <c r="F16" i="1"/>
  <c r="E16" i="1"/>
  <c r="D16" i="1"/>
  <c r="C16" i="1"/>
  <c r="K19" i="1"/>
  <c r="J19" i="1"/>
  <c r="I19" i="1"/>
  <c r="H19" i="1"/>
  <c r="G19" i="1"/>
  <c r="F19" i="1"/>
  <c r="E19" i="1"/>
  <c r="D19" i="1"/>
  <c r="C19" i="1"/>
  <c r="K7" i="1"/>
  <c r="J7" i="1"/>
  <c r="I7" i="1"/>
  <c r="H7" i="1"/>
  <c r="G7" i="1"/>
  <c r="F7" i="1"/>
  <c r="E7" i="1"/>
  <c r="D7" i="1"/>
  <c r="C7" i="1"/>
  <c r="K8" i="1"/>
  <c r="J8" i="1"/>
  <c r="I8" i="1"/>
  <c r="H8" i="1"/>
  <c r="G8" i="1"/>
  <c r="F8" i="1"/>
  <c r="E8" i="1"/>
  <c r="D8" i="1"/>
  <c r="C8" i="1"/>
  <c r="K11" i="1"/>
  <c r="J11" i="1"/>
  <c r="I11" i="1"/>
  <c r="H11" i="1"/>
  <c r="G11" i="1"/>
  <c r="F11" i="1"/>
  <c r="E11" i="1"/>
  <c r="D11" i="1"/>
  <c r="C11" i="1"/>
  <c r="K12" i="1"/>
  <c r="J12" i="1"/>
  <c r="I12" i="1"/>
  <c r="H12" i="1"/>
  <c r="G12" i="1"/>
  <c r="F12" i="1"/>
  <c r="E12" i="1"/>
  <c r="D12" i="1"/>
  <c r="C12" i="1"/>
  <c r="K17" i="1"/>
  <c r="J17" i="1"/>
  <c r="I17" i="1"/>
  <c r="H17" i="1"/>
  <c r="G17" i="1"/>
  <c r="F17" i="1"/>
  <c r="E17" i="1"/>
  <c r="D17" i="1"/>
  <c r="C17" i="1"/>
  <c r="K6" i="1"/>
  <c r="J6" i="1"/>
  <c r="I6" i="1"/>
  <c r="H6" i="1"/>
  <c r="G6" i="1"/>
  <c r="F6" i="1"/>
  <c r="E6" i="1"/>
  <c r="D6" i="1"/>
  <c r="C6" i="1"/>
  <c r="K13" i="1"/>
  <c r="J13" i="1"/>
  <c r="I13" i="1"/>
  <c r="H13" i="1"/>
  <c r="G13" i="1"/>
  <c r="F13" i="1"/>
  <c r="E13" i="1"/>
  <c r="D13" i="1"/>
  <c r="C13" i="1"/>
  <c r="K18" i="1"/>
  <c r="J18" i="1"/>
  <c r="I18" i="1"/>
  <c r="H18" i="1"/>
  <c r="G18" i="1"/>
  <c r="F18" i="1"/>
  <c r="E18" i="1"/>
  <c r="D18" i="1"/>
  <c r="C18" i="1"/>
  <c r="K14" i="1"/>
  <c r="J14" i="1"/>
  <c r="I14" i="1"/>
  <c r="H14" i="1"/>
  <c r="G14" i="1"/>
  <c r="F14" i="1"/>
  <c r="E14" i="1"/>
  <c r="D14" i="1"/>
  <c r="C14" i="1"/>
  <c r="L5" i="1" l="1"/>
  <c r="L14" i="1"/>
  <c r="M20" i="1"/>
  <c r="M14" i="1"/>
  <c r="M6" i="1"/>
  <c r="L17" i="1"/>
  <c r="M8" i="1"/>
  <c r="L7" i="1"/>
  <c r="M10" i="1"/>
  <c r="L15" i="1"/>
  <c r="M5" i="1"/>
  <c r="L18" i="1"/>
  <c r="M17" i="1"/>
  <c r="L12" i="1"/>
  <c r="M7" i="1"/>
  <c r="L19" i="1"/>
  <c r="L9" i="1"/>
  <c r="M18" i="1"/>
  <c r="L13" i="1"/>
  <c r="M12" i="1"/>
  <c r="L11" i="1"/>
  <c r="M19" i="1"/>
  <c r="L16" i="1"/>
  <c r="M9" i="1"/>
  <c r="L20" i="1"/>
  <c r="M15" i="1"/>
  <c r="M13" i="1"/>
  <c r="L6" i="1"/>
  <c r="M11" i="1"/>
  <c r="L8" i="1"/>
  <c r="M16" i="1"/>
  <c r="L10" i="1"/>
</calcChain>
</file>

<file path=xl/sharedStrings.xml><?xml version="1.0" encoding="utf-8"?>
<sst xmlns="http://schemas.openxmlformats.org/spreadsheetml/2006/main" count="221" uniqueCount="159">
  <si>
    <t>1^ PROVA - 1 DICEMBRE 2012</t>
  </si>
  <si>
    <t>SQUADRA</t>
  </si>
  <si>
    <t>COPPIA A</t>
  </si>
  <si>
    <t>COPPIA B</t>
  </si>
  <si>
    <t>SINGOLO A</t>
  </si>
  <si>
    <t>SINGOLO B</t>
  </si>
  <si>
    <t>TOTALI</t>
  </si>
  <si>
    <t>CLASS FINALE</t>
  </si>
  <si>
    <t>PIAZ</t>
  </si>
  <si>
    <t>PESO</t>
  </si>
  <si>
    <t>PUNTI</t>
  </si>
  <si>
    <t>POSTI GARA</t>
  </si>
  <si>
    <t>NOMINATIVI</t>
  </si>
  <si>
    <t>PIAZZ</t>
  </si>
  <si>
    <t>2/3</t>
  </si>
  <si>
    <t>PERSICETANA</t>
  </si>
  <si>
    <t>ALDROVANDI - TURRINI</t>
  </si>
  <si>
    <t>53/54</t>
  </si>
  <si>
    <t>LENZA ROMAGNOLA</t>
  </si>
  <si>
    <t>MELOTTI - BUSI</t>
  </si>
  <si>
    <t>4/5</t>
  </si>
  <si>
    <t>GPO TUBERTINI</t>
  </si>
  <si>
    <t>POLESI - CORAZZA</t>
  </si>
  <si>
    <t>55/56</t>
  </si>
  <si>
    <t xml:space="preserve">VAL D'AMONE </t>
  </si>
  <si>
    <t>CONFICCONI - CONFICCONI</t>
  </si>
  <si>
    <t>6/7</t>
  </si>
  <si>
    <t>TEAM MAVER CICCIO</t>
  </si>
  <si>
    <t>GRANDI - DRUSIANI</t>
  </si>
  <si>
    <t>57/58</t>
  </si>
  <si>
    <t>TEAM CREVALCORE</t>
  </si>
  <si>
    <t>ZUCCHINI - SANDRINI</t>
  </si>
  <si>
    <t>8/9</t>
  </si>
  <si>
    <t>ARCI 87</t>
  </si>
  <si>
    <t>GRANDI - FARINA</t>
  </si>
  <si>
    <t>59/60</t>
  </si>
  <si>
    <t>S. MARINO LAGO</t>
  </si>
  <si>
    <t>EVANGELISTI - COLLIVA</t>
  </si>
  <si>
    <t>10/11</t>
  </si>
  <si>
    <t>NANNETTI - NATALI</t>
  </si>
  <si>
    <t>61/62</t>
  </si>
  <si>
    <t>MANTOVANI - MANTOVANI</t>
  </si>
  <si>
    <t>12/13</t>
  </si>
  <si>
    <t>POPPI - MALAGUTI</t>
  </si>
  <si>
    <t>63/64</t>
  </si>
  <si>
    <t>MACCARONE - FAGGION</t>
  </si>
  <si>
    <t>14/15</t>
  </si>
  <si>
    <t>BUBANI - SOLIO</t>
  </si>
  <si>
    <t>65/66</t>
  </si>
  <si>
    <t>LANDI - MINGHELLI</t>
  </si>
  <si>
    <t>16/17</t>
  </si>
  <si>
    <t>ZAMA - MARINELLA</t>
  </si>
  <si>
    <t>67/68</t>
  </si>
  <si>
    <t>BIANCHI - VENTURI</t>
  </si>
  <si>
    <t>18</t>
  </si>
  <si>
    <t>MINERVA TEAM BAZZA</t>
  </si>
  <si>
    <t>PILATI</t>
  </si>
  <si>
    <t>69</t>
  </si>
  <si>
    <t>GAMBERO MAVER</t>
  </si>
  <si>
    <t>MACCHIAVELLI</t>
  </si>
  <si>
    <t>19</t>
  </si>
  <si>
    <t>CARR ZERBINI</t>
  </si>
  <si>
    <t>PERSICHINI</t>
  </si>
  <si>
    <t>70</t>
  </si>
  <si>
    <t>AMICI PESCA B</t>
  </si>
  <si>
    <t>RIDOLFI</t>
  </si>
  <si>
    <t>20</t>
  </si>
  <si>
    <t>NALLIN</t>
  </si>
  <si>
    <t>71</t>
  </si>
  <si>
    <t>RODA</t>
  </si>
  <si>
    <t>21</t>
  </si>
  <si>
    <t>BACCI</t>
  </si>
  <si>
    <t>72</t>
  </si>
  <si>
    <t>CICCIO</t>
  </si>
  <si>
    <t>22</t>
  </si>
  <si>
    <t>AMICI PESCA A</t>
  </si>
  <si>
    <t>POLI</t>
  </si>
  <si>
    <t>73</t>
  </si>
  <si>
    <t>BONETTI</t>
  </si>
  <si>
    <t>23</t>
  </si>
  <si>
    <t>LAVINO DI M. BAZZA</t>
  </si>
  <si>
    <t>JADER</t>
  </si>
  <si>
    <t>74</t>
  </si>
  <si>
    <t>ORLANDI</t>
  </si>
  <si>
    <t>24</t>
  </si>
  <si>
    <t>DE FRANCESCHI</t>
  </si>
  <si>
    <t>PEZZONE</t>
  </si>
  <si>
    <t>75</t>
  </si>
  <si>
    <t>ARGILLI</t>
  </si>
  <si>
    <t>25</t>
  </si>
  <si>
    <t>HOBBY</t>
  </si>
  <si>
    <t>PEZZUTO</t>
  </si>
  <si>
    <t>76</t>
  </si>
  <si>
    <t>FAVALINI</t>
  </si>
  <si>
    <t>26</t>
  </si>
  <si>
    <t>ZAMBELLI</t>
  </si>
  <si>
    <t>77</t>
  </si>
  <si>
    <t>D'ANGELO</t>
  </si>
  <si>
    <t>27</t>
  </si>
  <si>
    <t>RONCASSAGLIA</t>
  </si>
  <si>
    <t>78</t>
  </si>
  <si>
    <t>IANNICIELLO</t>
  </si>
  <si>
    <t>28</t>
  </si>
  <si>
    <t>MINGARDI</t>
  </si>
  <si>
    <t>79</t>
  </si>
  <si>
    <t>VANTI</t>
  </si>
  <si>
    <t>29</t>
  </si>
  <si>
    <t>CASADIO</t>
  </si>
  <si>
    <t>80</t>
  </si>
  <si>
    <t>FONTANA</t>
  </si>
  <si>
    <t>30</t>
  </si>
  <si>
    <t>BERNARDI</t>
  </si>
  <si>
    <t>81</t>
  </si>
  <si>
    <t>ZERBINI</t>
  </si>
  <si>
    <t>31</t>
  </si>
  <si>
    <t>TRALDI</t>
  </si>
  <si>
    <t>82</t>
  </si>
  <si>
    <t>BARBIERI</t>
  </si>
  <si>
    <t>32</t>
  </si>
  <si>
    <t>SOLIO M.</t>
  </si>
  <si>
    <t>83</t>
  </si>
  <si>
    <t>LIVERANI L.</t>
  </si>
  <si>
    <t>33</t>
  </si>
  <si>
    <t>LLENZA ROMAGNOLA</t>
  </si>
  <si>
    <t>LUDOVICO</t>
  </si>
  <si>
    <t>84</t>
  </si>
  <si>
    <t>CADAU</t>
  </si>
  <si>
    <t>34/35</t>
  </si>
  <si>
    <t>BUSI - SCHILIRO'</t>
  </si>
  <si>
    <t>85/86</t>
  </si>
  <si>
    <t>BAZZA - CALZOLARI</t>
  </si>
  <si>
    <t>36/37</t>
  </si>
  <si>
    <t>BETTELLI - SGHINOLFI</t>
  </si>
  <si>
    <t>87/88</t>
  </si>
  <si>
    <t>BONURA - BONURA</t>
  </si>
  <si>
    <t>38/39</t>
  </si>
  <si>
    <t>CHIARELLI - CUPPINI</t>
  </si>
  <si>
    <t>89/90</t>
  </si>
  <si>
    <t>PASSUTI - ECCHIA</t>
  </si>
  <si>
    <t>40/41</t>
  </si>
  <si>
    <t>BUCCI - FEBO</t>
  </si>
  <si>
    <t>91/92</t>
  </si>
  <si>
    <t>MAZZETTI - NARDI</t>
  </si>
  <si>
    <t>42/43</t>
  </si>
  <si>
    <t>POLETTI - TUBERTINI</t>
  </si>
  <si>
    <t>93/94</t>
  </si>
  <si>
    <t>SAVINI - FARNE'</t>
  </si>
  <si>
    <t>44/45</t>
  </si>
  <si>
    <t>TRENTINI - NERI</t>
  </si>
  <si>
    <t>95/96</t>
  </si>
  <si>
    <t>PASQUINI - PASELLI</t>
  </si>
  <si>
    <t>46/47</t>
  </si>
  <si>
    <t>IZZO - LAZZARI</t>
  </si>
  <si>
    <t>97/98</t>
  </si>
  <si>
    <t>ARIENTI - DIAN</t>
  </si>
  <si>
    <t>48/49</t>
  </si>
  <si>
    <t>TINARELLI - ARDIZZONI</t>
  </si>
  <si>
    <t>99/100</t>
  </si>
  <si>
    <t>PIRANI - FANTINI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</si>
</sst>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6" fillId="0" borderId="24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2</xdr:col>
          <xdr:colOff>1333500</xdr:colOff>
          <xdr:row>0</xdr:row>
          <xdr:rowOff>1276350</xdr:rowOff>
        </xdr:to>
        <xdr:sp macro="" textlink="">
          <xdr:nvSpPr>
            <xdr:cNvPr id="2049" name="Object 3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209550</xdr:colOff>
      <xdr:row>0</xdr:row>
      <xdr:rowOff>57150</xdr:rowOff>
    </xdr:from>
    <xdr:to>
      <xdr:col>8</xdr:col>
      <xdr:colOff>1752600</xdr:colOff>
      <xdr:row>0</xdr:row>
      <xdr:rowOff>1162050</xdr:rowOff>
    </xdr:to>
    <xdr:sp macro="" textlink="">
      <xdr:nvSpPr>
        <xdr:cNvPr id="3" name="WordArt 10"/>
        <xdr:cNvSpPr>
          <a:spLocks noChangeArrowheads="1" noChangeShapeType="1" noTextEdit="1"/>
        </xdr:cNvSpPr>
      </xdr:nvSpPr>
      <xdr:spPr bwMode="auto">
        <a:xfrm>
          <a:off x="3752850" y="57150"/>
          <a:ext cx="10277475" cy="1104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square" numCol="1" fromWordArt="1">
          <a:prstTxWarp prst="textDeflate">
            <a:avLst>
              <a:gd name="adj" fmla="val 26227"/>
            </a:avLst>
          </a:prstTxWarp>
        </a:bodyPr>
        <a:lstStyle>
          <a:defPPr>
            <a:defRPr lang="it-IT"/>
          </a:defPPr>
          <a:lvl1pPr algn="l" rtl="0" fontAlgn="base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it-IT" sz="3600" kern="1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Impact"/>
            </a:rPr>
            <a:t>2° MEETING DELL’AMICIZIA</a:t>
          </a:r>
        </a:p>
      </xdr:txBody>
    </xdr:sp>
    <xdr:clientData/>
  </xdr:twoCellAnchor>
  <xdr:twoCellAnchor editAs="oneCell">
    <xdr:from>
      <xdr:col>8</xdr:col>
      <xdr:colOff>2476500</xdr:colOff>
      <xdr:row>0</xdr:row>
      <xdr:rowOff>171450</xdr:rowOff>
    </xdr:from>
    <xdr:to>
      <xdr:col>10</xdr:col>
      <xdr:colOff>228600</xdr:colOff>
      <xdr:row>0</xdr:row>
      <xdr:rowOff>1040760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71450"/>
          <a:ext cx="1971675" cy="8693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1360</xdr:colOff>
          <xdr:row>0</xdr:row>
          <xdr:rowOff>0</xdr:rowOff>
        </xdr:from>
        <xdr:to>
          <xdr:col>2</xdr:col>
          <xdr:colOff>1811110</xdr:colOff>
          <xdr:row>0</xdr:row>
          <xdr:rowOff>971550</xdr:rowOff>
        </xdr:to>
        <xdr:sp macro="" textlink="">
          <xdr:nvSpPr>
            <xdr:cNvPr id="1025" name="Object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1170213</xdr:colOff>
      <xdr:row>0</xdr:row>
      <xdr:rowOff>54429</xdr:rowOff>
    </xdr:from>
    <xdr:to>
      <xdr:col>11</xdr:col>
      <xdr:colOff>598714</xdr:colOff>
      <xdr:row>0</xdr:row>
      <xdr:rowOff>938893</xdr:rowOff>
    </xdr:to>
    <xdr:sp macro="" textlink="">
      <xdr:nvSpPr>
        <xdr:cNvPr id="3" name="WordArt 10"/>
        <xdr:cNvSpPr>
          <a:spLocks noChangeArrowheads="1" noChangeShapeType="1" noTextEdit="1"/>
        </xdr:cNvSpPr>
      </xdr:nvSpPr>
      <xdr:spPr bwMode="auto">
        <a:xfrm>
          <a:off x="1722663" y="54429"/>
          <a:ext cx="6296026" cy="88446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square" numCol="1" fromWordArt="1">
          <a:prstTxWarp prst="textDeflate">
            <a:avLst>
              <a:gd name="adj" fmla="val 26227"/>
            </a:avLst>
          </a:prstTxWarp>
        </a:bodyPr>
        <a:lstStyle>
          <a:defPPr>
            <a:defRPr lang="it-IT"/>
          </a:defPPr>
          <a:lvl1pPr algn="l" rtl="0" fontAlgn="base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6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it-IT" sz="3600" kern="1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Impact"/>
            </a:rPr>
            <a:t>2° MEETING DELL’AMICIZIA</a:t>
          </a:r>
        </a:p>
      </xdr:txBody>
    </xdr:sp>
    <xdr:clientData/>
  </xdr:twoCellAnchor>
  <xdr:twoCellAnchor editAs="oneCell">
    <xdr:from>
      <xdr:col>12</xdr:col>
      <xdr:colOff>72114</xdr:colOff>
      <xdr:row>0</xdr:row>
      <xdr:rowOff>190500</xdr:rowOff>
    </xdr:from>
    <xdr:to>
      <xdr:col>13</xdr:col>
      <xdr:colOff>533623</xdr:colOff>
      <xdr:row>0</xdr:row>
      <xdr:rowOff>804968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1214" y="190500"/>
          <a:ext cx="1394959" cy="6144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LAVERNE-trofei%20G.P.O-meeting-sfide\WINTER%20CUP%20E%20COPPA%20D'INVERNO%20TUTTE\iscrizioni%20e%20SCHEMA%20PICHETTI%20X%20WINTER%20CUP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LAVERNE-trofei%20G.P.O-meeting-sfide\MEETING%20AMICIZIA%202012\MODULI%20VARI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INAMENTI"/>
      <sheetName val="iscrizioni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settori MEETING"/>
      <sheetName val="MODULO CLASS 1^ PROVA"/>
      <sheetName val="MODULO ABBINAMENTI 2°MEETING"/>
      <sheetName val="modulo settori MEETING PER PESA"/>
      <sheetName val="Foglio1"/>
    </sheetNames>
    <sheetDataSet>
      <sheetData sheetId="0">
        <row r="5">
          <cell r="D5">
            <v>15050</v>
          </cell>
          <cell r="E5">
            <v>1</v>
          </cell>
          <cell r="J5">
            <v>18660</v>
          </cell>
          <cell r="K5">
            <v>1</v>
          </cell>
        </row>
        <row r="6">
          <cell r="D6">
            <v>6200</v>
          </cell>
          <cell r="E6">
            <v>4</v>
          </cell>
          <cell r="J6">
            <v>12790</v>
          </cell>
          <cell r="K6">
            <v>3</v>
          </cell>
        </row>
        <row r="7">
          <cell r="D7">
            <v>6900</v>
          </cell>
          <cell r="E7">
            <v>3</v>
          </cell>
          <cell r="J7">
            <v>13660</v>
          </cell>
          <cell r="K7">
            <v>2</v>
          </cell>
        </row>
        <row r="8">
          <cell r="D8">
            <v>13310</v>
          </cell>
          <cell r="E8">
            <v>2</v>
          </cell>
          <cell r="J8">
            <v>8740</v>
          </cell>
          <cell r="K8">
            <v>4</v>
          </cell>
        </row>
        <row r="9">
          <cell r="D9">
            <v>11850</v>
          </cell>
          <cell r="E9">
            <v>2</v>
          </cell>
          <cell r="J9">
            <v>19460</v>
          </cell>
          <cell r="K9">
            <v>1</v>
          </cell>
        </row>
        <row r="10">
          <cell r="D10">
            <v>6430</v>
          </cell>
          <cell r="E10">
            <v>4</v>
          </cell>
          <cell r="J10">
            <v>12810</v>
          </cell>
          <cell r="K10">
            <v>3</v>
          </cell>
        </row>
        <row r="11">
          <cell r="D11">
            <v>14200</v>
          </cell>
          <cell r="E11">
            <v>1</v>
          </cell>
          <cell r="J11">
            <v>13340</v>
          </cell>
          <cell r="K11">
            <v>2</v>
          </cell>
        </row>
        <row r="12">
          <cell r="D12">
            <v>10800</v>
          </cell>
          <cell r="E12">
            <v>3</v>
          </cell>
          <cell r="J12">
            <v>2030</v>
          </cell>
          <cell r="K12">
            <v>4</v>
          </cell>
        </row>
        <row r="13">
          <cell r="D13">
            <v>5760</v>
          </cell>
          <cell r="E13">
            <v>1</v>
          </cell>
          <cell r="J13">
            <v>6250</v>
          </cell>
          <cell r="K13">
            <v>1</v>
          </cell>
        </row>
        <row r="14">
          <cell r="D14">
            <v>2240</v>
          </cell>
          <cell r="E14">
            <v>4</v>
          </cell>
          <cell r="J14">
            <v>3550</v>
          </cell>
          <cell r="K14">
            <v>4</v>
          </cell>
        </row>
        <row r="15">
          <cell r="D15">
            <v>4300</v>
          </cell>
          <cell r="E15">
            <v>3</v>
          </cell>
          <cell r="K15">
            <v>2</v>
          </cell>
        </row>
        <row r="16">
          <cell r="D16">
            <v>5480</v>
          </cell>
          <cell r="E16">
            <v>2</v>
          </cell>
          <cell r="J16">
            <v>4470</v>
          </cell>
          <cell r="K16">
            <v>3</v>
          </cell>
        </row>
        <row r="17">
          <cell r="D17">
            <v>7030</v>
          </cell>
          <cell r="E17">
            <v>1</v>
          </cell>
          <cell r="J17">
            <v>2780</v>
          </cell>
          <cell r="K17">
            <v>4</v>
          </cell>
        </row>
        <row r="18">
          <cell r="D18">
            <v>4510</v>
          </cell>
          <cell r="E18">
            <v>2</v>
          </cell>
          <cell r="J18">
            <v>4920</v>
          </cell>
          <cell r="K18">
            <v>2</v>
          </cell>
        </row>
        <row r="19">
          <cell r="D19">
            <v>850</v>
          </cell>
          <cell r="E19">
            <v>4</v>
          </cell>
          <cell r="J19">
            <v>3470</v>
          </cell>
          <cell r="K19">
            <v>3</v>
          </cell>
        </row>
        <row r="20">
          <cell r="D20">
            <v>3210</v>
          </cell>
          <cell r="E20">
            <v>3</v>
          </cell>
          <cell r="J20">
            <v>6080</v>
          </cell>
          <cell r="K20">
            <v>1</v>
          </cell>
        </row>
        <row r="21">
          <cell r="B21" t="str">
            <v>PERSICETANA</v>
          </cell>
          <cell r="D21">
            <v>1150</v>
          </cell>
          <cell r="E21">
            <v>4</v>
          </cell>
          <cell r="J21">
            <v>4930</v>
          </cell>
          <cell r="K21">
            <v>2</v>
          </cell>
        </row>
        <row r="22">
          <cell r="B22" t="str">
            <v>GPO TUBERTINI</v>
          </cell>
          <cell r="D22">
            <v>3380</v>
          </cell>
          <cell r="E22">
            <v>2</v>
          </cell>
          <cell r="J22">
            <v>1280</v>
          </cell>
          <cell r="K22">
            <v>4</v>
          </cell>
        </row>
        <row r="23">
          <cell r="B23" t="str">
            <v>TEAM MAVER CICCIO</v>
          </cell>
          <cell r="D23">
            <v>1240</v>
          </cell>
          <cell r="E23">
            <v>3</v>
          </cell>
          <cell r="J23">
            <v>5620</v>
          </cell>
          <cell r="K23">
            <v>1</v>
          </cell>
        </row>
        <row r="24">
          <cell r="B24" t="str">
            <v>ARCI 87</v>
          </cell>
          <cell r="D24">
            <v>5200</v>
          </cell>
          <cell r="E24">
            <v>1</v>
          </cell>
          <cell r="J24">
            <v>1560</v>
          </cell>
          <cell r="K24">
            <v>3</v>
          </cell>
        </row>
        <row r="25">
          <cell r="B25" t="str">
            <v>S. MARINO LAGO</v>
          </cell>
          <cell r="D25">
            <v>5510</v>
          </cell>
          <cell r="E25">
            <v>2</v>
          </cell>
          <cell r="J25">
            <v>780</v>
          </cell>
          <cell r="K25">
            <v>4</v>
          </cell>
        </row>
        <row r="26">
          <cell r="B26" t="str">
            <v>TEAM CREVALCORE</v>
          </cell>
          <cell r="D26">
            <v>4470</v>
          </cell>
          <cell r="E26">
            <v>3</v>
          </cell>
          <cell r="J26">
            <v>5120</v>
          </cell>
          <cell r="K26">
            <v>1</v>
          </cell>
        </row>
        <row r="27">
          <cell r="B27" t="str">
            <v xml:space="preserve">VAL D'AMONE </v>
          </cell>
          <cell r="D27">
            <v>2240</v>
          </cell>
          <cell r="E27">
            <v>4</v>
          </cell>
          <cell r="J27">
            <v>4810</v>
          </cell>
          <cell r="K27">
            <v>2</v>
          </cell>
        </row>
        <row r="28">
          <cell r="B28" t="str">
            <v>LLENZA ROMAGNOLA</v>
          </cell>
          <cell r="D28">
            <v>5570</v>
          </cell>
          <cell r="E28">
            <v>1</v>
          </cell>
          <cell r="J28">
            <v>4600</v>
          </cell>
          <cell r="K28">
            <v>3</v>
          </cell>
        </row>
        <row r="29">
          <cell r="B29" t="str">
            <v>AMICI PESCA A</v>
          </cell>
          <cell r="D29">
            <v>8320</v>
          </cell>
          <cell r="E29">
            <v>2</v>
          </cell>
          <cell r="J29">
            <v>12760</v>
          </cell>
          <cell r="K29">
            <v>4</v>
          </cell>
        </row>
        <row r="30">
          <cell r="B30" t="str">
            <v>LAVINO DI M. BAZZA</v>
          </cell>
          <cell r="D30">
            <v>5860</v>
          </cell>
          <cell r="E30">
            <v>4</v>
          </cell>
          <cell r="J30">
            <v>18140</v>
          </cell>
          <cell r="K30">
            <v>1</v>
          </cell>
        </row>
        <row r="31">
          <cell r="B31" t="str">
            <v>DE FRANCESCHI</v>
          </cell>
          <cell r="D31">
            <v>12930</v>
          </cell>
          <cell r="E31">
            <v>1</v>
          </cell>
          <cell r="J31">
            <v>12820</v>
          </cell>
          <cell r="K31">
            <v>3</v>
          </cell>
        </row>
        <row r="32">
          <cell r="B32" t="str">
            <v>HOBBY</v>
          </cell>
          <cell r="D32">
            <v>6450</v>
          </cell>
          <cell r="E32">
            <v>3</v>
          </cell>
          <cell r="J32">
            <v>13510</v>
          </cell>
          <cell r="K32">
            <v>2</v>
          </cell>
        </row>
        <row r="33">
          <cell r="B33" t="str">
            <v>MINERVA TEAM BAZZA</v>
          </cell>
          <cell r="D33">
            <v>7560</v>
          </cell>
          <cell r="E33">
            <v>3</v>
          </cell>
          <cell r="J33">
            <v>9120</v>
          </cell>
          <cell r="K33">
            <v>2</v>
          </cell>
        </row>
        <row r="34">
          <cell r="B34" t="str">
            <v>CARR ZERBINI</v>
          </cell>
          <cell r="D34">
            <v>12620</v>
          </cell>
          <cell r="E34">
            <v>2</v>
          </cell>
          <cell r="J34">
            <v>7330</v>
          </cell>
          <cell r="K34">
            <v>3</v>
          </cell>
        </row>
        <row r="35">
          <cell r="B35" t="str">
            <v>AMICI PESCA B</v>
          </cell>
          <cell r="D35">
            <v>3710</v>
          </cell>
          <cell r="E35">
            <v>4</v>
          </cell>
          <cell r="J35">
            <v>3520</v>
          </cell>
          <cell r="K35">
            <v>4</v>
          </cell>
        </row>
        <row r="36">
          <cell r="B36" t="str">
            <v>GAMBERO MAVER</v>
          </cell>
          <cell r="D36">
            <v>23200</v>
          </cell>
          <cell r="E36">
            <v>1</v>
          </cell>
          <cell r="J36">
            <v>11490</v>
          </cell>
          <cell r="K36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16" zoomScale="50" zoomScaleNormal="50" workbookViewId="0">
      <selection activeCell="V9" sqref="V9"/>
    </sheetView>
  </sheetViews>
  <sheetFormatPr defaultRowHeight="11.25" customHeight="1" x14ac:dyDescent="0.25"/>
  <cols>
    <col min="1" max="1" width="15.85546875" style="57" customWidth="1"/>
    <col min="2" max="2" width="37.28515625" style="48" customWidth="1"/>
    <col min="3" max="3" width="47.5703125" style="48" customWidth="1"/>
    <col min="4" max="4" width="15.85546875" style="48" customWidth="1"/>
    <col min="5" max="5" width="9.5703125" style="48" customWidth="1"/>
    <col min="6" max="6" width="4.85546875" style="48" customWidth="1"/>
    <col min="7" max="7" width="15.85546875" style="48" customWidth="1"/>
    <col min="8" max="8" width="37.28515625" style="48" customWidth="1"/>
    <col min="9" max="9" width="47.42578125" style="48" customWidth="1"/>
    <col min="10" max="10" width="15.85546875" style="48" customWidth="1"/>
    <col min="11" max="11" width="9.5703125" style="48" customWidth="1"/>
    <col min="12" max="16384" width="9.140625" style="48"/>
  </cols>
  <sheetData>
    <row r="1" spans="1:12" ht="101.25" customHeight="1" thickBot="1" x14ac:dyDescent="0.3">
      <c r="A1" s="31"/>
      <c r="B1" s="32"/>
      <c r="C1" s="32"/>
      <c r="D1" s="32"/>
      <c r="E1" s="32"/>
      <c r="F1" s="32"/>
      <c r="G1" s="32"/>
      <c r="H1" s="32"/>
      <c r="I1" s="32"/>
      <c r="J1" s="32"/>
      <c r="K1" s="33"/>
      <c r="L1" s="47"/>
    </row>
    <row r="2" spans="1:12" ht="35.25" customHeight="1" thickBot="1" x14ac:dyDescent="0.3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2" s="16" customFormat="1" ht="47.25" customHeight="1" thickBot="1" x14ac:dyDescent="0.25">
      <c r="A3" s="52" t="s">
        <v>11</v>
      </c>
      <c r="B3" s="53" t="s">
        <v>1</v>
      </c>
      <c r="C3" s="53" t="s">
        <v>12</v>
      </c>
      <c r="D3" s="53" t="s">
        <v>9</v>
      </c>
      <c r="E3" s="54" t="s">
        <v>13</v>
      </c>
      <c r="F3" s="55"/>
      <c r="G3" s="52" t="s">
        <v>11</v>
      </c>
      <c r="H3" s="53" t="s">
        <v>1</v>
      </c>
      <c r="I3" s="53" t="s">
        <v>12</v>
      </c>
      <c r="J3" s="53" t="s">
        <v>9</v>
      </c>
      <c r="K3" s="56" t="s">
        <v>13</v>
      </c>
    </row>
    <row r="4" spans="1:12" ht="6" customHeight="1" thickTop="1" thickBot="1" x14ac:dyDescent="0.3">
      <c r="F4" s="55"/>
      <c r="G4" s="57"/>
    </row>
    <row r="5" spans="1:12" ht="32.1" customHeight="1" thickBot="1" x14ac:dyDescent="0.3">
      <c r="A5" s="58" t="s">
        <v>14</v>
      </c>
      <c r="B5" s="59" t="s">
        <v>15</v>
      </c>
      <c r="C5" s="60" t="s">
        <v>16</v>
      </c>
      <c r="D5" s="61">
        <v>15050</v>
      </c>
      <c r="E5" s="62">
        <v>1</v>
      </c>
      <c r="F5" s="55"/>
      <c r="G5" s="58" t="s">
        <v>17</v>
      </c>
      <c r="H5" s="59" t="s">
        <v>18</v>
      </c>
      <c r="I5" s="60" t="s">
        <v>19</v>
      </c>
      <c r="J5" s="61">
        <v>18660</v>
      </c>
      <c r="K5" s="62">
        <v>1</v>
      </c>
    </row>
    <row r="6" spans="1:12" ht="32.1" customHeight="1" thickBot="1" x14ac:dyDescent="0.3">
      <c r="A6" s="63" t="s">
        <v>20</v>
      </c>
      <c r="B6" s="59" t="s">
        <v>21</v>
      </c>
      <c r="C6" s="64" t="s">
        <v>22</v>
      </c>
      <c r="D6" s="65">
        <v>6200</v>
      </c>
      <c r="E6" s="66">
        <v>4</v>
      </c>
      <c r="F6" s="55"/>
      <c r="G6" s="63" t="s">
        <v>23</v>
      </c>
      <c r="H6" s="59" t="s">
        <v>24</v>
      </c>
      <c r="I6" s="64" t="s">
        <v>25</v>
      </c>
      <c r="J6" s="65">
        <v>12790</v>
      </c>
      <c r="K6" s="66">
        <v>3</v>
      </c>
    </row>
    <row r="7" spans="1:12" ht="32.1" customHeight="1" thickBot="1" x14ac:dyDescent="0.3">
      <c r="A7" s="63" t="s">
        <v>26</v>
      </c>
      <c r="B7" s="59" t="s">
        <v>27</v>
      </c>
      <c r="C7" s="64" t="s">
        <v>28</v>
      </c>
      <c r="D7" s="65">
        <v>6900</v>
      </c>
      <c r="E7" s="66">
        <v>3</v>
      </c>
      <c r="F7" s="55"/>
      <c r="G7" s="63" t="s">
        <v>29</v>
      </c>
      <c r="H7" s="59" t="s">
        <v>30</v>
      </c>
      <c r="I7" s="64" t="s">
        <v>31</v>
      </c>
      <c r="J7" s="65">
        <v>13660</v>
      </c>
      <c r="K7" s="66">
        <v>2</v>
      </c>
    </row>
    <row r="8" spans="1:12" ht="32.1" customHeight="1" thickBot="1" x14ac:dyDescent="0.3">
      <c r="A8" s="67" t="s">
        <v>32</v>
      </c>
      <c r="B8" s="59" t="s">
        <v>33</v>
      </c>
      <c r="C8" s="68" t="s">
        <v>34</v>
      </c>
      <c r="D8" s="69">
        <v>13310</v>
      </c>
      <c r="E8" s="70">
        <v>2</v>
      </c>
      <c r="F8" s="55"/>
      <c r="G8" s="67" t="s">
        <v>35</v>
      </c>
      <c r="H8" s="59" t="s">
        <v>36</v>
      </c>
      <c r="I8" s="68" t="s">
        <v>37</v>
      </c>
      <c r="J8" s="69">
        <v>8740</v>
      </c>
      <c r="K8" s="70">
        <v>4</v>
      </c>
    </row>
    <row r="9" spans="1:12" ht="32.1" customHeight="1" thickBot="1" x14ac:dyDescent="0.3">
      <c r="A9" s="58" t="s">
        <v>38</v>
      </c>
      <c r="B9" s="59" t="s">
        <v>36</v>
      </c>
      <c r="C9" s="60" t="s">
        <v>39</v>
      </c>
      <c r="D9" s="61">
        <v>11850</v>
      </c>
      <c r="E9" s="62">
        <v>2</v>
      </c>
      <c r="F9" s="55"/>
      <c r="G9" s="58" t="s">
        <v>40</v>
      </c>
      <c r="H9" s="59" t="s">
        <v>33</v>
      </c>
      <c r="I9" s="60" t="s">
        <v>41</v>
      </c>
      <c r="J9" s="61">
        <v>19460</v>
      </c>
      <c r="K9" s="62">
        <v>1</v>
      </c>
    </row>
    <row r="10" spans="1:12" ht="32.1" customHeight="1" thickBot="1" x14ac:dyDescent="0.3">
      <c r="A10" s="63" t="s">
        <v>42</v>
      </c>
      <c r="B10" s="59" t="s">
        <v>30</v>
      </c>
      <c r="C10" s="64" t="s">
        <v>43</v>
      </c>
      <c r="D10" s="65">
        <v>6430</v>
      </c>
      <c r="E10" s="66">
        <v>4</v>
      </c>
      <c r="F10" s="55"/>
      <c r="G10" s="63" t="s">
        <v>44</v>
      </c>
      <c r="H10" s="59" t="s">
        <v>27</v>
      </c>
      <c r="I10" s="71" t="s">
        <v>45</v>
      </c>
      <c r="J10" s="65">
        <v>12810</v>
      </c>
      <c r="K10" s="66">
        <v>3</v>
      </c>
    </row>
    <row r="11" spans="1:12" ht="32.1" customHeight="1" thickBot="1" x14ac:dyDescent="0.3">
      <c r="A11" s="63" t="s">
        <v>46</v>
      </c>
      <c r="B11" s="59" t="s">
        <v>24</v>
      </c>
      <c r="C11" s="64" t="s">
        <v>47</v>
      </c>
      <c r="D11" s="65">
        <v>14200</v>
      </c>
      <c r="E11" s="66">
        <v>1</v>
      </c>
      <c r="F11" s="55"/>
      <c r="G11" s="63" t="s">
        <v>48</v>
      </c>
      <c r="H11" s="59" t="s">
        <v>21</v>
      </c>
      <c r="I11" s="64" t="s">
        <v>49</v>
      </c>
      <c r="J11" s="65">
        <v>13340</v>
      </c>
      <c r="K11" s="66">
        <v>2</v>
      </c>
    </row>
    <row r="12" spans="1:12" ht="32.1" customHeight="1" thickBot="1" x14ac:dyDescent="0.3">
      <c r="A12" s="67" t="s">
        <v>50</v>
      </c>
      <c r="B12" s="59" t="s">
        <v>18</v>
      </c>
      <c r="C12" s="68" t="s">
        <v>51</v>
      </c>
      <c r="D12" s="69">
        <v>10800</v>
      </c>
      <c r="E12" s="70">
        <v>3</v>
      </c>
      <c r="F12" s="55"/>
      <c r="G12" s="67" t="s">
        <v>52</v>
      </c>
      <c r="H12" s="59" t="s">
        <v>15</v>
      </c>
      <c r="I12" s="68" t="s">
        <v>53</v>
      </c>
      <c r="J12" s="69">
        <v>2030</v>
      </c>
      <c r="K12" s="70">
        <v>4</v>
      </c>
    </row>
    <row r="13" spans="1:12" ht="32.1" customHeight="1" thickBot="1" x14ac:dyDescent="0.3">
      <c r="A13" s="58" t="s">
        <v>54</v>
      </c>
      <c r="B13" s="59" t="s">
        <v>55</v>
      </c>
      <c r="C13" s="60" t="s">
        <v>56</v>
      </c>
      <c r="D13" s="61">
        <v>5760</v>
      </c>
      <c r="E13" s="62">
        <v>1</v>
      </c>
      <c r="F13" s="55"/>
      <c r="G13" s="58" t="s">
        <v>57</v>
      </c>
      <c r="H13" s="59" t="s">
        <v>58</v>
      </c>
      <c r="I13" s="60" t="s">
        <v>59</v>
      </c>
      <c r="J13" s="61">
        <v>6250</v>
      </c>
      <c r="K13" s="62">
        <v>1</v>
      </c>
    </row>
    <row r="14" spans="1:12" ht="32.1" customHeight="1" thickBot="1" x14ac:dyDescent="0.3">
      <c r="A14" s="63" t="s">
        <v>60</v>
      </c>
      <c r="B14" s="59" t="s">
        <v>61</v>
      </c>
      <c r="C14" s="64" t="s">
        <v>62</v>
      </c>
      <c r="D14" s="65">
        <v>2240</v>
      </c>
      <c r="E14" s="66">
        <v>4</v>
      </c>
      <c r="F14" s="55"/>
      <c r="G14" s="63" t="s">
        <v>63</v>
      </c>
      <c r="H14" s="59" t="s">
        <v>64</v>
      </c>
      <c r="I14" s="64" t="s">
        <v>65</v>
      </c>
      <c r="J14" s="65">
        <v>3550</v>
      </c>
      <c r="K14" s="66">
        <v>4</v>
      </c>
    </row>
    <row r="15" spans="1:12" ht="32.1" customHeight="1" thickBot="1" x14ac:dyDescent="0.3">
      <c r="A15" s="63" t="s">
        <v>66</v>
      </c>
      <c r="B15" s="59" t="s">
        <v>64</v>
      </c>
      <c r="C15" s="64" t="s">
        <v>67</v>
      </c>
      <c r="D15" s="65">
        <v>4300</v>
      </c>
      <c r="E15" s="66">
        <v>3</v>
      </c>
      <c r="F15" s="55"/>
      <c r="G15" s="63" t="s">
        <v>68</v>
      </c>
      <c r="H15" s="59" t="s">
        <v>61</v>
      </c>
      <c r="I15" s="64" t="s">
        <v>69</v>
      </c>
      <c r="J15" s="65">
        <v>6130</v>
      </c>
      <c r="K15" s="66">
        <v>2</v>
      </c>
    </row>
    <row r="16" spans="1:12" ht="32.1" customHeight="1" thickBot="1" x14ac:dyDescent="0.3">
      <c r="A16" s="67" t="s">
        <v>70</v>
      </c>
      <c r="B16" s="59" t="s">
        <v>58</v>
      </c>
      <c r="C16" s="68" t="s">
        <v>71</v>
      </c>
      <c r="D16" s="69">
        <v>5480</v>
      </c>
      <c r="E16" s="70">
        <v>2</v>
      </c>
      <c r="F16" s="55"/>
      <c r="G16" s="67" t="s">
        <v>72</v>
      </c>
      <c r="H16" s="59" t="s">
        <v>55</v>
      </c>
      <c r="I16" s="68" t="s">
        <v>73</v>
      </c>
      <c r="J16" s="69">
        <v>4470</v>
      </c>
      <c r="K16" s="70">
        <v>3</v>
      </c>
    </row>
    <row r="17" spans="1:11" ht="32.1" customHeight="1" thickBot="1" x14ac:dyDescent="0.3">
      <c r="A17" s="58" t="s">
        <v>74</v>
      </c>
      <c r="B17" s="59" t="s">
        <v>75</v>
      </c>
      <c r="C17" s="60" t="s">
        <v>76</v>
      </c>
      <c r="D17" s="61">
        <v>7030</v>
      </c>
      <c r="E17" s="62">
        <v>1</v>
      </c>
      <c r="F17" s="55"/>
      <c r="G17" s="58" t="s">
        <v>77</v>
      </c>
      <c r="H17" s="59" t="s">
        <v>75</v>
      </c>
      <c r="I17" s="60" t="s">
        <v>78</v>
      </c>
      <c r="J17" s="61">
        <v>2780</v>
      </c>
      <c r="K17" s="62">
        <v>4</v>
      </c>
    </row>
    <row r="18" spans="1:11" ht="32.1" customHeight="1" thickBot="1" x14ac:dyDescent="0.3">
      <c r="A18" s="63" t="s">
        <v>79</v>
      </c>
      <c r="B18" s="59" t="s">
        <v>80</v>
      </c>
      <c r="C18" s="64" t="s">
        <v>81</v>
      </c>
      <c r="D18" s="65">
        <v>4510</v>
      </c>
      <c r="E18" s="66">
        <v>2</v>
      </c>
      <c r="F18" s="55"/>
      <c r="G18" s="63" t="s">
        <v>82</v>
      </c>
      <c r="H18" s="59" t="s">
        <v>80</v>
      </c>
      <c r="I18" s="64" t="s">
        <v>83</v>
      </c>
      <c r="J18" s="65">
        <v>4920</v>
      </c>
      <c r="K18" s="66">
        <v>2</v>
      </c>
    </row>
    <row r="19" spans="1:11" ht="32.1" customHeight="1" thickBot="1" x14ac:dyDescent="0.3">
      <c r="A19" s="63" t="s">
        <v>84</v>
      </c>
      <c r="B19" s="59" t="s">
        <v>85</v>
      </c>
      <c r="C19" s="64" t="s">
        <v>86</v>
      </c>
      <c r="D19" s="65">
        <v>850</v>
      </c>
      <c r="E19" s="66">
        <v>4</v>
      </c>
      <c r="F19" s="55"/>
      <c r="G19" s="63" t="s">
        <v>87</v>
      </c>
      <c r="H19" s="59" t="s">
        <v>85</v>
      </c>
      <c r="I19" s="64" t="s">
        <v>88</v>
      </c>
      <c r="J19" s="65">
        <v>3470</v>
      </c>
      <c r="K19" s="66">
        <v>3</v>
      </c>
    </row>
    <row r="20" spans="1:11" ht="32.1" customHeight="1" thickBot="1" x14ac:dyDescent="0.3">
      <c r="A20" s="67" t="s">
        <v>89</v>
      </c>
      <c r="B20" s="59" t="s">
        <v>90</v>
      </c>
      <c r="C20" s="68" t="s">
        <v>91</v>
      </c>
      <c r="D20" s="69">
        <v>3210</v>
      </c>
      <c r="E20" s="70">
        <v>3</v>
      </c>
      <c r="F20" s="55"/>
      <c r="G20" s="67" t="s">
        <v>92</v>
      </c>
      <c r="H20" s="59" t="s">
        <v>90</v>
      </c>
      <c r="I20" s="68" t="s">
        <v>93</v>
      </c>
      <c r="J20" s="69">
        <v>6080</v>
      </c>
      <c r="K20" s="70">
        <v>1</v>
      </c>
    </row>
    <row r="21" spans="1:11" ht="32.1" customHeight="1" thickBot="1" x14ac:dyDescent="0.3">
      <c r="A21" s="58" t="s">
        <v>94</v>
      </c>
      <c r="B21" s="59" t="s">
        <v>15</v>
      </c>
      <c r="C21" s="60" t="s">
        <v>95</v>
      </c>
      <c r="D21" s="61">
        <v>1150</v>
      </c>
      <c r="E21" s="62">
        <v>4</v>
      </c>
      <c r="F21" s="55"/>
      <c r="G21" s="58" t="s">
        <v>96</v>
      </c>
      <c r="H21" s="59" t="s">
        <v>15</v>
      </c>
      <c r="I21" s="60" t="s">
        <v>97</v>
      </c>
      <c r="J21" s="61">
        <v>4930</v>
      </c>
      <c r="K21" s="62">
        <v>2</v>
      </c>
    </row>
    <row r="22" spans="1:11" ht="32.1" customHeight="1" thickBot="1" x14ac:dyDescent="0.3">
      <c r="A22" s="63" t="s">
        <v>98</v>
      </c>
      <c r="B22" s="59" t="s">
        <v>21</v>
      </c>
      <c r="C22" s="64" t="s">
        <v>99</v>
      </c>
      <c r="D22" s="65">
        <v>3380</v>
      </c>
      <c r="E22" s="66">
        <v>2</v>
      </c>
      <c r="F22" s="55"/>
      <c r="G22" s="63" t="s">
        <v>100</v>
      </c>
      <c r="H22" s="59" t="s">
        <v>21</v>
      </c>
      <c r="I22" s="64" t="s">
        <v>101</v>
      </c>
      <c r="J22" s="65">
        <v>1280</v>
      </c>
      <c r="K22" s="66">
        <v>4</v>
      </c>
    </row>
    <row r="23" spans="1:11" ht="32.1" customHeight="1" thickBot="1" x14ac:dyDescent="0.3">
      <c r="A23" s="63" t="s">
        <v>102</v>
      </c>
      <c r="B23" s="59" t="s">
        <v>27</v>
      </c>
      <c r="C23" s="64" t="s">
        <v>103</v>
      </c>
      <c r="D23" s="65">
        <v>1240</v>
      </c>
      <c r="E23" s="66">
        <v>3</v>
      </c>
      <c r="F23" s="55"/>
      <c r="G23" s="63" t="s">
        <v>104</v>
      </c>
      <c r="H23" s="59" t="s">
        <v>27</v>
      </c>
      <c r="I23" s="64" t="s">
        <v>105</v>
      </c>
      <c r="J23" s="65">
        <v>5620</v>
      </c>
      <c r="K23" s="66">
        <v>1</v>
      </c>
    </row>
    <row r="24" spans="1:11" ht="32.1" customHeight="1" thickBot="1" x14ac:dyDescent="0.3">
      <c r="A24" s="67" t="s">
        <v>106</v>
      </c>
      <c r="B24" s="59" t="s">
        <v>33</v>
      </c>
      <c r="C24" s="68" t="s">
        <v>107</v>
      </c>
      <c r="D24" s="69">
        <v>5200</v>
      </c>
      <c r="E24" s="70">
        <v>1</v>
      </c>
      <c r="F24" s="55"/>
      <c r="G24" s="67" t="s">
        <v>108</v>
      </c>
      <c r="H24" s="59" t="s">
        <v>33</v>
      </c>
      <c r="I24" s="68" t="s">
        <v>109</v>
      </c>
      <c r="J24" s="69">
        <v>1560</v>
      </c>
      <c r="K24" s="70">
        <v>3</v>
      </c>
    </row>
    <row r="25" spans="1:11" ht="32.1" customHeight="1" thickBot="1" x14ac:dyDescent="0.3">
      <c r="A25" s="58" t="s">
        <v>110</v>
      </c>
      <c r="B25" s="59" t="s">
        <v>36</v>
      </c>
      <c r="C25" s="60" t="s">
        <v>111</v>
      </c>
      <c r="D25" s="61">
        <v>5510</v>
      </c>
      <c r="E25" s="62">
        <v>2</v>
      </c>
      <c r="F25" s="55"/>
      <c r="G25" s="58" t="s">
        <v>112</v>
      </c>
      <c r="H25" s="59" t="s">
        <v>36</v>
      </c>
      <c r="I25" s="60" t="s">
        <v>113</v>
      </c>
      <c r="J25" s="61">
        <v>780</v>
      </c>
      <c r="K25" s="62">
        <v>4</v>
      </c>
    </row>
    <row r="26" spans="1:11" ht="32.1" customHeight="1" thickBot="1" x14ac:dyDescent="0.3">
      <c r="A26" s="63" t="s">
        <v>114</v>
      </c>
      <c r="B26" s="59" t="s">
        <v>30</v>
      </c>
      <c r="C26" s="64" t="s">
        <v>115</v>
      </c>
      <c r="D26" s="65">
        <v>4470</v>
      </c>
      <c r="E26" s="66">
        <v>3</v>
      </c>
      <c r="F26" s="55"/>
      <c r="G26" s="63" t="s">
        <v>116</v>
      </c>
      <c r="H26" s="59" t="s">
        <v>30</v>
      </c>
      <c r="I26" s="64" t="s">
        <v>117</v>
      </c>
      <c r="J26" s="65">
        <v>5120</v>
      </c>
      <c r="K26" s="66">
        <v>1</v>
      </c>
    </row>
    <row r="27" spans="1:11" ht="32.1" customHeight="1" thickBot="1" x14ac:dyDescent="0.3">
      <c r="A27" s="63" t="s">
        <v>118</v>
      </c>
      <c r="B27" s="59" t="s">
        <v>24</v>
      </c>
      <c r="C27" s="64" t="s">
        <v>119</v>
      </c>
      <c r="D27" s="65">
        <v>2240</v>
      </c>
      <c r="E27" s="66">
        <v>4</v>
      </c>
      <c r="F27" s="55"/>
      <c r="G27" s="63" t="s">
        <v>120</v>
      </c>
      <c r="H27" s="59" t="s">
        <v>24</v>
      </c>
      <c r="I27" s="64" t="s">
        <v>121</v>
      </c>
      <c r="J27" s="65">
        <v>4810</v>
      </c>
      <c r="K27" s="66">
        <v>2</v>
      </c>
    </row>
    <row r="28" spans="1:11" ht="32.1" customHeight="1" thickBot="1" x14ac:dyDescent="0.3">
      <c r="A28" s="67" t="s">
        <v>122</v>
      </c>
      <c r="B28" s="59" t="s">
        <v>123</v>
      </c>
      <c r="C28" s="68" t="s">
        <v>124</v>
      </c>
      <c r="D28" s="69">
        <v>5570</v>
      </c>
      <c r="E28" s="70">
        <v>1</v>
      </c>
      <c r="F28" s="55"/>
      <c r="G28" s="67" t="s">
        <v>125</v>
      </c>
      <c r="H28" s="59" t="s">
        <v>18</v>
      </c>
      <c r="I28" s="68" t="s">
        <v>126</v>
      </c>
      <c r="J28" s="69">
        <v>4600</v>
      </c>
      <c r="K28" s="70">
        <v>3</v>
      </c>
    </row>
    <row r="29" spans="1:11" ht="32.1" customHeight="1" thickBot="1" x14ac:dyDescent="0.3">
      <c r="A29" s="58" t="s">
        <v>127</v>
      </c>
      <c r="B29" s="59" t="s">
        <v>75</v>
      </c>
      <c r="C29" s="60" t="s">
        <v>128</v>
      </c>
      <c r="D29" s="61">
        <v>8320</v>
      </c>
      <c r="E29" s="62">
        <v>2</v>
      </c>
      <c r="F29" s="55"/>
      <c r="G29" s="58" t="s">
        <v>129</v>
      </c>
      <c r="H29" s="59" t="s">
        <v>55</v>
      </c>
      <c r="I29" s="60" t="s">
        <v>130</v>
      </c>
      <c r="J29" s="61">
        <v>12760</v>
      </c>
      <c r="K29" s="62">
        <v>4</v>
      </c>
    </row>
    <row r="30" spans="1:11" ht="32.1" customHeight="1" thickBot="1" x14ac:dyDescent="0.3">
      <c r="A30" s="63" t="s">
        <v>131</v>
      </c>
      <c r="B30" s="59" t="s">
        <v>80</v>
      </c>
      <c r="C30" s="64" t="s">
        <v>132</v>
      </c>
      <c r="D30" s="65">
        <v>5860</v>
      </c>
      <c r="E30" s="66">
        <v>4</v>
      </c>
      <c r="F30" s="55"/>
      <c r="G30" s="63" t="s">
        <v>133</v>
      </c>
      <c r="H30" s="59" t="s">
        <v>61</v>
      </c>
      <c r="I30" s="64" t="s">
        <v>134</v>
      </c>
      <c r="J30" s="65">
        <v>18140</v>
      </c>
      <c r="K30" s="66">
        <v>1</v>
      </c>
    </row>
    <row r="31" spans="1:11" ht="32.1" customHeight="1" thickBot="1" x14ac:dyDescent="0.3">
      <c r="A31" s="63" t="s">
        <v>135</v>
      </c>
      <c r="B31" s="59" t="s">
        <v>85</v>
      </c>
      <c r="C31" s="64" t="s">
        <v>136</v>
      </c>
      <c r="D31" s="65">
        <v>12930</v>
      </c>
      <c r="E31" s="66">
        <v>1</v>
      </c>
      <c r="F31" s="55"/>
      <c r="G31" s="63" t="s">
        <v>137</v>
      </c>
      <c r="H31" s="59" t="s">
        <v>64</v>
      </c>
      <c r="I31" s="64" t="s">
        <v>138</v>
      </c>
      <c r="J31" s="65">
        <v>12820</v>
      </c>
      <c r="K31" s="66">
        <v>3</v>
      </c>
    </row>
    <row r="32" spans="1:11" ht="32.1" customHeight="1" thickBot="1" x14ac:dyDescent="0.3">
      <c r="A32" s="67" t="s">
        <v>139</v>
      </c>
      <c r="B32" s="59" t="s">
        <v>90</v>
      </c>
      <c r="C32" s="68" t="s">
        <v>140</v>
      </c>
      <c r="D32" s="69">
        <v>6450</v>
      </c>
      <c r="E32" s="70">
        <v>3</v>
      </c>
      <c r="F32" s="55"/>
      <c r="G32" s="67" t="s">
        <v>141</v>
      </c>
      <c r="H32" s="59" t="s">
        <v>58</v>
      </c>
      <c r="I32" s="68" t="s">
        <v>142</v>
      </c>
      <c r="J32" s="69">
        <v>13510</v>
      </c>
      <c r="K32" s="70">
        <v>2</v>
      </c>
    </row>
    <row r="33" spans="1:11" ht="32.1" customHeight="1" thickBot="1" x14ac:dyDescent="0.3">
      <c r="A33" s="58" t="s">
        <v>143</v>
      </c>
      <c r="B33" s="59" t="s">
        <v>55</v>
      </c>
      <c r="C33" s="60" t="s">
        <v>144</v>
      </c>
      <c r="D33" s="61">
        <v>7560</v>
      </c>
      <c r="E33" s="62">
        <v>3</v>
      </c>
      <c r="F33" s="55"/>
      <c r="G33" s="58" t="s">
        <v>145</v>
      </c>
      <c r="H33" s="59" t="s">
        <v>90</v>
      </c>
      <c r="I33" s="60" t="s">
        <v>146</v>
      </c>
      <c r="J33" s="61">
        <v>9120</v>
      </c>
      <c r="K33" s="62">
        <v>2</v>
      </c>
    </row>
    <row r="34" spans="1:11" ht="32.1" customHeight="1" thickBot="1" x14ac:dyDescent="0.3">
      <c r="A34" s="63" t="s">
        <v>147</v>
      </c>
      <c r="B34" s="59" t="s">
        <v>61</v>
      </c>
      <c r="C34" s="64" t="s">
        <v>148</v>
      </c>
      <c r="D34" s="65">
        <v>12620</v>
      </c>
      <c r="E34" s="66">
        <v>2</v>
      </c>
      <c r="F34" s="55"/>
      <c r="G34" s="63" t="s">
        <v>149</v>
      </c>
      <c r="H34" s="59" t="s">
        <v>85</v>
      </c>
      <c r="I34" s="64" t="s">
        <v>150</v>
      </c>
      <c r="J34" s="65">
        <v>7330</v>
      </c>
      <c r="K34" s="66">
        <v>3</v>
      </c>
    </row>
    <row r="35" spans="1:11" ht="32.1" customHeight="1" thickBot="1" x14ac:dyDescent="0.3">
      <c r="A35" s="63" t="s">
        <v>151</v>
      </c>
      <c r="B35" s="59" t="s">
        <v>64</v>
      </c>
      <c r="C35" s="64" t="s">
        <v>152</v>
      </c>
      <c r="D35" s="65">
        <v>3710</v>
      </c>
      <c r="E35" s="66">
        <v>4</v>
      </c>
      <c r="F35" s="55"/>
      <c r="G35" s="63" t="s">
        <v>153</v>
      </c>
      <c r="H35" s="59" t="s">
        <v>80</v>
      </c>
      <c r="I35" s="64" t="s">
        <v>154</v>
      </c>
      <c r="J35" s="65">
        <v>3520</v>
      </c>
      <c r="K35" s="66">
        <v>4</v>
      </c>
    </row>
    <row r="36" spans="1:11" ht="32.1" customHeight="1" thickBot="1" x14ac:dyDescent="0.3">
      <c r="A36" s="67" t="s">
        <v>155</v>
      </c>
      <c r="B36" s="59" t="s">
        <v>58</v>
      </c>
      <c r="C36" s="68" t="s">
        <v>156</v>
      </c>
      <c r="D36" s="69">
        <v>23200</v>
      </c>
      <c r="E36" s="70">
        <v>1</v>
      </c>
      <c r="F36" s="55"/>
      <c r="G36" s="67" t="s">
        <v>157</v>
      </c>
      <c r="H36" s="59" t="s">
        <v>75</v>
      </c>
      <c r="I36" s="68" t="s">
        <v>158</v>
      </c>
      <c r="J36" s="69">
        <v>11490</v>
      </c>
      <c r="K36" s="70">
        <v>1</v>
      </c>
    </row>
    <row r="37" spans="1:11" ht="32.25" customHeight="1" x14ac:dyDescent="0.25"/>
  </sheetData>
  <sheetProtection selectLockedCells="1" selectUnlockedCells="1"/>
  <mergeCells count="3">
    <mergeCell ref="A1:K1"/>
    <mergeCell ref="A2:K2"/>
    <mergeCell ref="F3:F36"/>
  </mergeCells>
  <printOptions horizontalCentered="1" verticalCentered="1" gridLines="1"/>
  <pageMargins left="0" right="0" top="0" bottom="0" header="0.51181102362204722" footer="0.51181102362204722"/>
  <pageSetup paperSize="9" scale="78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Exch.Document.7" shapeId="2049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2</xdr:col>
                <xdr:colOff>1333500</xdr:colOff>
                <xdr:row>0</xdr:row>
                <xdr:rowOff>1276350</xdr:rowOff>
              </to>
            </anchor>
          </objectPr>
        </oleObject>
      </mc:Choice>
      <mc:Fallback>
        <oleObject progId="AcroExch.Document.7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20"/>
  <sheetViews>
    <sheetView zoomScale="70" zoomScaleNormal="70" workbookViewId="0">
      <selection activeCell="Q3" sqref="Q3"/>
    </sheetView>
  </sheetViews>
  <sheetFormatPr defaultRowHeight="12.75" x14ac:dyDescent="0.2"/>
  <cols>
    <col min="1" max="1" width="2.5703125" style="1" customWidth="1"/>
    <col min="2" max="2" width="5.7109375" style="26" customWidth="1"/>
    <col min="3" max="3" width="37.28515625" customWidth="1"/>
    <col min="4" max="4" width="6.7109375" customWidth="1"/>
    <col min="5" max="5" width="9.7109375" customWidth="1"/>
    <col min="6" max="6" width="6.7109375" customWidth="1"/>
    <col min="7" max="7" width="9.7109375" customWidth="1"/>
    <col min="8" max="8" width="6.7109375" customWidth="1"/>
    <col min="9" max="9" width="9.7109375" customWidth="1"/>
    <col min="10" max="10" width="6.7109375" customWidth="1"/>
    <col min="11" max="11" width="9.7109375" customWidth="1"/>
    <col min="12" max="12" width="9.28515625" customWidth="1"/>
    <col min="13" max="13" width="14" customWidth="1"/>
    <col min="14" max="14" width="12.140625" customWidth="1"/>
    <col min="15" max="44" width="9.140625" style="1"/>
  </cols>
  <sheetData>
    <row r="1" spans="1:44" ht="78" customHeight="1" thickBot="1" x14ac:dyDescent="0.25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44" ht="32.25" customHeight="1" thickBot="1" x14ac:dyDescent="0.25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44" s="3" customFormat="1" ht="51" customHeight="1" thickBot="1" x14ac:dyDescent="0.25">
      <c r="A3" s="2"/>
      <c r="B3" s="37" t="s">
        <v>1</v>
      </c>
      <c r="C3" s="38"/>
      <c r="D3" s="41" t="s">
        <v>2</v>
      </c>
      <c r="E3" s="42"/>
      <c r="F3" s="41" t="s">
        <v>3</v>
      </c>
      <c r="G3" s="42"/>
      <c r="H3" s="41" t="s">
        <v>4</v>
      </c>
      <c r="I3" s="42"/>
      <c r="J3" s="41" t="s">
        <v>5</v>
      </c>
      <c r="K3" s="42"/>
      <c r="L3" s="43" t="s">
        <v>6</v>
      </c>
      <c r="M3" s="44"/>
      <c r="N3" s="45" t="s">
        <v>7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s="7" customFormat="1" ht="21" customHeight="1" thickBot="1" x14ac:dyDescent="0.25">
      <c r="A4" s="4"/>
      <c r="B4" s="39"/>
      <c r="C4" s="40"/>
      <c r="D4" s="5" t="s">
        <v>8</v>
      </c>
      <c r="E4" s="6" t="s">
        <v>9</v>
      </c>
      <c r="F4" s="5" t="s">
        <v>8</v>
      </c>
      <c r="G4" s="6" t="s">
        <v>9</v>
      </c>
      <c r="H4" s="5" t="s">
        <v>8</v>
      </c>
      <c r="I4" s="6" t="s">
        <v>9</v>
      </c>
      <c r="J4" s="5" t="s">
        <v>8</v>
      </c>
      <c r="K4" s="6" t="s">
        <v>9</v>
      </c>
      <c r="L4" s="5" t="s">
        <v>10</v>
      </c>
      <c r="M4" s="6" t="s">
        <v>9</v>
      </c>
      <c r="N4" s="46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s="16" customFormat="1" ht="30" customHeight="1" x14ac:dyDescent="0.2">
      <c r="A5" s="8"/>
      <c r="B5" s="11">
        <v>1</v>
      </c>
      <c r="C5" s="14" t="str">
        <f>'[2]modulo settori MEETING'!B36</f>
        <v>GAMBERO MAVER</v>
      </c>
      <c r="D5" s="5">
        <f>'[2]modulo settori MEETING'!E36</f>
        <v>1</v>
      </c>
      <c r="E5" s="6">
        <f>'[2]modulo settori MEETING'!D36</f>
        <v>23200</v>
      </c>
      <c r="F5" s="11">
        <f>'[2]modulo settori MEETING'!K32</f>
        <v>2</v>
      </c>
      <c r="G5" s="10">
        <f>'[2]modulo settori MEETING'!J32</f>
        <v>13510</v>
      </c>
      <c r="H5" s="5">
        <f>'[2]modulo settori MEETING'!E16</f>
        <v>2</v>
      </c>
      <c r="I5" s="6">
        <f>'[2]modulo settori MEETING'!D16</f>
        <v>5480</v>
      </c>
      <c r="J5" s="5">
        <f>'[2]modulo settori MEETING'!K13</f>
        <v>1</v>
      </c>
      <c r="K5" s="6">
        <f>'[2]modulo settori MEETING'!J13</f>
        <v>6250</v>
      </c>
      <c r="L5" s="27">
        <f t="shared" ref="L5:L20" si="0">SUM(D5+F5+H5+J5)</f>
        <v>6</v>
      </c>
      <c r="M5" s="28">
        <f t="shared" ref="M5:M20" si="1">SUM(E5+G5+I5+K5)</f>
        <v>48440</v>
      </c>
      <c r="N5" s="19">
        <v>1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16" customFormat="1" ht="30" customHeight="1" x14ac:dyDescent="0.2">
      <c r="A6" s="8"/>
      <c r="B6" s="11">
        <f>B5+1</f>
        <v>2</v>
      </c>
      <c r="C6" s="14" t="str">
        <f>'[2]modulo settori MEETING'!B24</f>
        <v>ARCI 87</v>
      </c>
      <c r="D6" s="5">
        <f>'[2]modulo settori MEETING'!E8</f>
        <v>2</v>
      </c>
      <c r="E6" s="10">
        <f>'[2]modulo settori MEETING'!D8</f>
        <v>13310</v>
      </c>
      <c r="F6" s="11">
        <f>'[2]modulo settori MEETING'!K9</f>
        <v>1</v>
      </c>
      <c r="G6" s="10">
        <f>'[2]modulo settori MEETING'!J9</f>
        <v>19460</v>
      </c>
      <c r="H6" s="11">
        <f>'[2]modulo settori MEETING'!E24</f>
        <v>1</v>
      </c>
      <c r="I6" s="10">
        <f>'[2]modulo settori MEETING'!D24</f>
        <v>5200</v>
      </c>
      <c r="J6" s="11">
        <f>'[2]modulo settori MEETING'!K24</f>
        <v>3</v>
      </c>
      <c r="K6" s="10">
        <f>'[2]modulo settori MEETING'!J24</f>
        <v>1560</v>
      </c>
      <c r="L6" s="27">
        <f t="shared" si="0"/>
        <v>7</v>
      </c>
      <c r="M6" s="28">
        <f t="shared" si="1"/>
        <v>39530</v>
      </c>
      <c r="N6" s="15">
        <v>2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16" customFormat="1" ht="30" customHeight="1" x14ac:dyDescent="0.2">
      <c r="A7" s="8"/>
      <c r="B7" s="11">
        <f t="shared" ref="B7:B20" si="2">B6+1</f>
        <v>3</v>
      </c>
      <c r="C7" s="14" t="str">
        <f>'[2]modulo settori MEETING'!B29</f>
        <v>AMICI PESCA A</v>
      </c>
      <c r="D7" s="11">
        <f>'[2]modulo settori MEETING'!E29</f>
        <v>2</v>
      </c>
      <c r="E7" s="10">
        <f>'[2]modulo settori MEETING'!D29</f>
        <v>8320</v>
      </c>
      <c r="F7" s="11">
        <f>'[2]modulo settori MEETING'!K36</f>
        <v>1</v>
      </c>
      <c r="G7" s="10">
        <f>'[2]modulo settori MEETING'!J36</f>
        <v>11490</v>
      </c>
      <c r="H7" s="11">
        <f>'[2]modulo settori MEETING'!E17</f>
        <v>1</v>
      </c>
      <c r="I7" s="10">
        <f>'[2]modulo settori MEETING'!D17</f>
        <v>7030</v>
      </c>
      <c r="J7" s="11">
        <f>'[2]modulo settori MEETING'!K17</f>
        <v>4</v>
      </c>
      <c r="K7" s="10">
        <f>'[2]modulo settori MEETING'!J17</f>
        <v>2780</v>
      </c>
      <c r="L7" s="27">
        <f t="shared" si="0"/>
        <v>8</v>
      </c>
      <c r="M7" s="28">
        <f t="shared" si="1"/>
        <v>29620</v>
      </c>
      <c r="N7" s="15">
        <v>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13" customFormat="1" ht="30" customHeight="1" x14ac:dyDescent="0.2">
      <c r="A8" s="8"/>
      <c r="B8" s="11">
        <f t="shared" si="2"/>
        <v>4</v>
      </c>
      <c r="C8" s="14" t="str">
        <f>'[2]modulo settori MEETING'!B28</f>
        <v>LLENZA ROMAGNOLA</v>
      </c>
      <c r="D8" s="5">
        <f>'[2]modulo settori MEETING'!E12</f>
        <v>3</v>
      </c>
      <c r="E8" s="10">
        <f>'[2]modulo settori MEETING'!D12</f>
        <v>10800</v>
      </c>
      <c r="F8" s="11">
        <f>'[2]modulo settori MEETING'!K5</f>
        <v>1</v>
      </c>
      <c r="G8" s="10">
        <f>'[2]modulo settori MEETING'!J5</f>
        <v>18660</v>
      </c>
      <c r="H8" s="11">
        <f>'[2]modulo settori MEETING'!E28</f>
        <v>1</v>
      </c>
      <c r="I8" s="10">
        <f>'[2]modulo settori MEETING'!D28</f>
        <v>5570</v>
      </c>
      <c r="J8" s="11">
        <f>'[2]modulo settori MEETING'!K28</f>
        <v>3</v>
      </c>
      <c r="K8" s="10">
        <f>'[2]modulo settori MEETING'!J28</f>
        <v>4600</v>
      </c>
      <c r="L8" s="27">
        <f t="shared" si="0"/>
        <v>8</v>
      </c>
      <c r="M8" s="28">
        <f t="shared" si="1"/>
        <v>39630</v>
      </c>
      <c r="N8" s="15">
        <v>4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13" customFormat="1" ht="30" customHeight="1" x14ac:dyDescent="0.2">
      <c r="A9" s="8"/>
      <c r="B9" s="11">
        <f t="shared" si="2"/>
        <v>5</v>
      </c>
      <c r="C9" s="14" t="str">
        <f>'[2]modulo settori MEETING'!B34</f>
        <v>CARR ZERBINI</v>
      </c>
      <c r="D9" s="5">
        <f>'[2]modulo settori MEETING'!E34</f>
        <v>2</v>
      </c>
      <c r="E9" s="6">
        <f>'[2]modulo settori MEETING'!D34</f>
        <v>12620</v>
      </c>
      <c r="F9" s="11">
        <f>'[2]modulo settori MEETING'!K30</f>
        <v>1</v>
      </c>
      <c r="G9" s="10">
        <f>'[2]modulo settori MEETING'!J30</f>
        <v>18140</v>
      </c>
      <c r="H9" s="5">
        <f>'[2]modulo settori MEETING'!E14</f>
        <v>4</v>
      </c>
      <c r="I9" s="6">
        <f>'[2]modulo settori MEETING'!D14</f>
        <v>2240</v>
      </c>
      <c r="J9" s="5">
        <f>'[2]modulo settori MEETING'!K15</f>
        <v>2</v>
      </c>
      <c r="K9" s="6">
        <f>'[2]modulo settori MEETING'!J155</f>
        <v>0</v>
      </c>
      <c r="L9" s="27">
        <f t="shared" si="0"/>
        <v>9</v>
      </c>
      <c r="M9" s="28">
        <f t="shared" si="1"/>
        <v>33000</v>
      </c>
      <c r="N9" s="19">
        <v>5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13" customFormat="1" ht="30" customHeight="1" x14ac:dyDescent="0.2">
      <c r="A10" s="8"/>
      <c r="B10" s="11">
        <f t="shared" si="2"/>
        <v>6</v>
      </c>
      <c r="C10" s="14" t="str">
        <f>'[2]modulo settori MEETING'!B32</f>
        <v>HOBBY</v>
      </c>
      <c r="D10" s="5">
        <f>'[2]modulo settori MEETING'!E32</f>
        <v>3</v>
      </c>
      <c r="E10" s="6">
        <f>'[2]modulo settori MEETING'!D32</f>
        <v>6450</v>
      </c>
      <c r="F10" s="11">
        <f>'[2]modulo settori MEETING'!K33</f>
        <v>2</v>
      </c>
      <c r="G10" s="10">
        <f>'[2]modulo settori MEETING'!J33</f>
        <v>9120</v>
      </c>
      <c r="H10" s="5">
        <f>'[2]modulo settori MEETING'!E20</f>
        <v>3</v>
      </c>
      <c r="I10" s="6">
        <f>'[2]modulo settori MEETING'!D20</f>
        <v>3210</v>
      </c>
      <c r="J10" s="5">
        <f>'[2]modulo settori MEETING'!K20</f>
        <v>1</v>
      </c>
      <c r="K10" s="6">
        <f>'[2]modulo settori MEETING'!J20</f>
        <v>6080</v>
      </c>
      <c r="L10" s="27">
        <f t="shared" si="0"/>
        <v>9</v>
      </c>
      <c r="M10" s="28">
        <f t="shared" si="1"/>
        <v>24860</v>
      </c>
      <c r="N10" s="19">
        <v>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16" customFormat="1" ht="30" customHeight="1" x14ac:dyDescent="0.2">
      <c r="A11" s="8"/>
      <c r="B11" s="11">
        <f t="shared" si="2"/>
        <v>7</v>
      </c>
      <c r="C11" s="14" t="str">
        <f>'[2]modulo settori MEETING'!B27</f>
        <v xml:space="preserve">VAL D'AMONE </v>
      </c>
      <c r="D11" s="5">
        <f>'[2]modulo settori MEETING'!E11</f>
        <v>1</v>
      </c>
      <c r="E11" s="10">
        <f>'[2]modulo settori MEETING'!D11</f>
        <v>14200</v>
      </c>
      <c r="F11" s="11">
        <f>'[2]modulo settori MEETING'!K6</f>
        <v>3</v>
      </c>
      <c r="G11" s="10">
        <f>'[2]modulo settori MEETING'!J6</f>
        <v>12790</v>
      </c>
      <c r="H11" s="11">
        <f>'[2]modulo settori MEETING'!E27</f>
        <v>4</v>
      </c>
      <c r="I11" s="10">
        <f>'[2]modulo settori MEETING'!D27</f>
        <v>2240</v>
      </c>
      <c r="J11" s="11">
        <f>'[2]modulo settori MEETING'!K27</f>
        <v>2</v>
      </c>
      <c r="K11" s="10">
        <f>'[2]modulo settori MEETING'!J27</f>
        <v>4810</v>
      </c>
      <c r="L11" s="27">
        <f t="shared" si="0"/>
        <v>10</v>
      </c>
      <c r="M11" s="28">
        <f t="shared" si="1"/>
        <v>34040</v>
      </c>
      <c r="N11" s="15">
        <v>7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18" customFormat="1" ht="30" customHeight="1" x14ac:dyDescent="0.2">
      <c r="A12" s="17"/>
      <c r="B12" s="11">
        <f t="shared" si="2"/>
        <v>8</v>
      </c>
      <c r="C12" s="14" t="str">
        <f>'[2]modulo settori MEETING'!B26</f>
        <v>TEAM CREVALCORE</v>
      </c>
      <c r="D12" s="5">
        <f>'[2]modulo settori MEETING'!E10</f>
        <v>4</v>
      </c>
      <c r="E12" s="10">
        <f>'[2]modulo settori MEETING'!D10</f>
        <v>6430</v>
      </c>
      <c r="F12" s="11">
        <f>'[2]modulo settori MEETING'!K7</f>
        <v>2</v>
      </c>
      <c r="G12" s="10">
        <f>'[2]modulo settori MEETING'!J7</f>
        <v>13660</v>
      </c>
      <c r="H12" s="11">
        <f>'[2]modulo settori MEETING'!E26</f>
        <v>3</v>
      </c>
      <c r="I12" s="10">
        <f>'[2]modulo settori MEETING'!D26</f>
        <v>4470</v>
      </c>
      <c r="J12" s="11">
        <f>'[2]modulo settori MEETING'!K26</f>
        <v>1</v>
      </c>
      <c r="K12" s="10">
        <f>'[2]modulo settori MEETING'!J26</f>
        <v>5120</v>
      </c>
      <c r="L12" s="27">
        <f t="shared" si="0"/>
        <v>10</v>
      </c>
      <c r="M12" s="28">
        <f t="shared" si="1"/>
        <v>29680</v>
      </c>
      <c r="N12" s="15">
        <v>8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44" ht="30" customHeight="1" thickBot="1" x14ac:dyDescent="0.25">
      <c r="B13" s="11">
        <f t="shared" si="2"/>
        <v>9</v>
      </c>
      <c r="C13" s="14" t="str">
        <f>'[2]modulo settori MEETING'!B23</f>
        <v>TEAM MAVER CICCIO</v>
      </c>
      <c r="D13" s="5">
        <f>'[2]modulo settori MEETING'!E7</f>
        <v>3</v>
      </c>
      <c r="E13" s="10">
        <f>'[2]modulo settori MEETING'!D7</f>
        <v>6900</v>
      </c>
      <c r="F13" s="11">
        <f>'[2]modulo settori MEETING'!K10</f>
        <v>3</v>
      </c>
      <c r="G13" s="10">
        <f>'[2]modulo settori MEETING'!J10</f>
        <v>12810</v>
      </c>
      <c r="H13" s="11">
        <f>'[2]modulo settori MEETING'!E23</f>
        <v>3</v>
      </c>
      <c r="I13" s="10">
        <f>'[2]modulo settori MEETING'!D23</f>
        <v>1240</v>
      </c>
      <c r="J13" s="11">
        <f>'[2]modulo settori MEETING'!K23</f>
        <v>1</v>
      </c>
      <c r="K13" s="10">
        <f>'[2]modulo settori MEETING'!J23</f>
        <v>5620</v>
      </c>
      <c r="L13" s="27">
        <f t="shared" si="0"/>
        <v>10</v>
      </c>
      <c r="M13" s="28">
        <f t="shared" si="1"/>
        <v>26570</v>
      </c>
      <c r="N13" s="15">
        <v>9</v>
      </c>
    </row>
    <row r="14" spans="1:44" s="13" customFormat="1" ht="30" customHeight="1" x14ac:dyDescent="0.2">
      <c r="A14" s="8"/>
      <c r="B14" s="11">
        <f t="shared" si="2"/>
        <v>10</v>
      </c>
      <c r="C14" s="9" t="str">
        <f>'[2]modulo settori MEETING'!B21</f>
        <v>PERSICETANA</v>
      </c>
      <c r="D14" s="5">
        <f>'[2]modulo settori MEETING'!E5</f>
        <v>1</v>
      </c>
      <c r="E14" s="10">
        <f>'[2]modulo settori MEETING'!D5</f>
        <v>15050</v>
      </c>
      <c r="F14" s="11">
        <f>'[2]modulo settori MEETING'!K12</f>
        <v>4</v>
      </c>
      <c r="G14" s="10">
        <f>'[2]modulo settori MEETING'!J12</f>
        <v>2030</v>
      </c>
      <c r="H14" s="11">
        <f>'[2]modulo settori MEETING'!E21</f>
        <v>4</v>
      </c>
      <c r="I14" s="10">
        <f>'[2]modulo settori MEETING'!D21</f>
        <v>1150</v>
      </c>
      <c r="J14" s="11">
        <f>'[2]modulo settori MEETING'!K21</f>
        <v>2</v>
      </c>
      <c r="K14" s="10">
        <f>'[2]modulo settori MEETING'!J21</f>
        <v>4930</v>
      </c>
      <c r="L14" s="27">
        <f t="shared" si="0"/>
        <v>11</v>
      </c>
      <c r="M14" s="28">
        <f t="shared" si="1"/>
        <v>23160</v>
      </c>
      <c r="N14" s="12">
        <v>10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30" customHeight="1" x14ac:dyDescent="0.2">
      <c r="B15" s="11">
        <f t="shared" si="2"/>
        <v>11</v>
      </c>
      <c r="C15" s="14" t="str">
        <f>'[2]modulo settori MEETING'!B33</f>
        <v>MINERVA TEAM BAZZA</v>
      </c>
      <c r="D15" s="5">
        <f>'[2]modulo settori MEETING'!E33</f>
        <v>3</v>
      </c>
      <c r="E15" s="6">
        <f>'[2]modulo settori MEETING'!D33</f>
        <v>7560</v>
      </c>
      <c r="F15" s="11">
        <f>'[2]modulo settori MEETING'!K29</f>
        <v>4</v>
      </c>
      <c r="G15" s="10">
        <f>'[2]modulo settori MEETING'!J29</f>
        <v>12760</v>
      </c>
      <c r="H15" s="5">
        <f>'[2]modulo settori MEETING'!E13</f>
        <v>1</v>
      </c>
      <c r="I15" s="6">
        <f>'[2]modulo settori MEETING'!D13</f>
        <v>5760</v>
      </c>
      <c r="J15" s="5">
        <f>'[2]modulo settori MEETING'!K16</f>
        <v>3</v>
      </c>
      <c r="K15" s="6">
        <f>'[2]modulo settori MEETING'!J16</f>
        <v>4470</v>
      </c>
      <c r="L15" s="27">
        <f t="shared" si="0"/>
        <v>11</v>
      </c>
      <c r="M15" s="28">
        <f t="shared" si="1"/>
        <v>30550</v>
      </c>
      <c r="N15" s="19">
        <v>11</v>
      </c>
    </row>
    <row r="16" spans="1:44" ht="30" customHeight="1" x14ac:dyDescent="0.2">
      <c r="B16" s="11">
        <f t="shared" si="2"/>
        <v>12</v>
      </c>
      <c r="C16" s="14" t="str">
        <f>'[2]modulo settori MEETING'!B31</f>
        <v>DE FRANCESCHI</v>
      </c>
      <c r="D16" s="5">
        <f>'[2]modulo settori MEETING'!E31</f>
        <v>1</v>
      </c>
      <c r="E16" s="6">
        <f>'[2]modulo settori MEETING'!D31</f>
        <v>12930</v>
      </c>
      <c r="F16" s="11">
        <f>'[2]modulo settori MEETING'!K34</f>
        <v>3</v>
      </c>
      <c r="G16" s="10">
        <f>'[2]modulo settori MEETING'!J34</f>
        <v>7330</v>
      </c>
      <c r="H16" s="5">
        <f>'[2]modulo settori MEETING'!E19</f>
        <v>4</v>
      </c>
      <c r="I16" s="6">
        <f>'[2]modulo settori MEETING'!D19</f>
        <v>850</v>
      </c>
      <c r="J16" s="5">
        <f>'[2]modulo settori MEETING'!K19</f>
        <v>3</v>
      </c>
      <c r="K16" s="6">
        <f>'[2]modulo settori MEETING'!J19</f>
        <v>3470</v>
      </c>
      <c r="L16" s="27">
        <f t="shared" si="0"/>
        <v>11</v>
      </c>
      <c r="M16" s="28">
        <f t="shared" si="1"/>
        <v>24580</v>
      </c>
      <c r="N16" s="19">
        <v>12</v>
      </c>
    </row>
    <row r="17" spans="2:14" s="1" customFormat="1" ht="30" customHeight="1" x14ac:dyDescent="0.2">
      <c r="B17" s="11">
        <f t="shared" si="2"/>
        <v>13</v>
      </c>
      <c r="C17" s="14" t="str">
        <f>'[2]modulo settori MEETING'!B25</f>
        <v>S. MARINO LAGO</v>
      </c>
      <c r="D17" s="5">
        <f>'[2]modulo settori MEETING'!E9</f>
        <v>2</v>
      </c>
      <c r="E17" s="10">
        <f>'[2]modulo settori MEETING'!D9</f>
        <v>11850</v>
      </c>
      <c r="F17" s="11">
        <f>'[2]modulo settori MEETING'!K8</f>
        <v>4</v>
      </c>
      <c r="G17" s="10">
        <f>'[2]modulo settori MEETING'!J8</f>
        <v>8740</v>
      </c>
      <c r="H17" s="11">
        <f>'[2]modulo settori MEETING'!E25</f>
        <v>2</v>
      </c>
      <c r="I17" s="10">
        <f>'[2]modulo settori MEETING'!D25</f>
        <v>5510</v>
      </c>
      <c r="J17" s="11">
        <f>'[2]modulo settori MEETING'!K25</f>
        <v>4</v>
      </c>
      <c r="K17" s="10">
        <f>'[2]modulo settori MEETING'!J25</f>
        <v>780</v>
      </c>
      <c r="L17" s="27">
        <f t="shared" si="0"/>
        <v>12</v>
      </c>
      <c r="M17" s="28">
        <f t="shared" si="1"/>
        <v>26880</v>
      </c>
      <c r="N17" s="15">
        <v>13</v>
      </c>
    </row>
    <row r="18" spans="2:14" s="1" customFormat="1" ht="30" customHeight="1" x14ac:dyDescent="0.2">
      <c r="B18" s="11">
        <f t="shared" si="2"/>
        <v>14</v>
      </c>
      <c r="C18" s="14" t="str">
        <f>'[2]modulo settori MEETING'!B22</f>
        <v>GPO TUBERTINI</v>
      </c>
      <c r="D18" s="5">
        <f>'[2]modulo settori MEETING'!E6</f>
        <v>4</v>
      </c>
      <c r="E18" s="10">
        <f>'[2]modulo settori MEETING'!D6</f>
        <v>6200</v>
      </c>
      <c r="F18" s="11">
        <f>'[2]modulo settori MEETING'!K11</f>
        <v>2</v>
      </c>
      <c r="G18" s="10">
        <f>'[2]modulo settori MEETING'!J11</f>
        <v>13340</v>
      </c>
      <c r="H18" s="11">
        <f>'[2]modulo settori MEETING'!E22</f>
        <v>2</v>
      </c>
      <c r="I18" s="10">
        <f>'[2]modulo settori MEETING'!D22</f>
        <v>3380</v>
      </c>
      <c r="J18" s="11">
        <f>'[2]modulo settori MEETING'!K22</f>
        <v>4</v>
      </c>
      <c r="K18" s="10">
        <f>'[2]modulo settori MEETING'!J22</f>
        <v>1280</v>
      </c>
      <c r="L18" s="27">
        <f t="shared" si="0"/>
        <v>12</v>
      </c>
      <c r="M18" s="28">
        <f t="shared" si="1"/>
        <v>24200</v>
      </c>
      <c r="N18" s="15">
        <v>14</v>
      </c>
    </row>
    <row r="19" spans="2:14" s="1" customFormat="1" ht="30" customHeight="1" x14ac:dyDescent="0.2">
      <c r="B19" s="11">
        <f t="shared" si="2"/>
        <v>15</v>
      </c>
      <c r="C19" s="14" t="str">
        <f>'[2]modulo settori MEETING'!B30</f>
        <v>LAVINO DI M. BAZZA</v>
      </c>
      <c r="D19" s="5">
        <f>'[2]modulo settori MEETING'!E30</f>
        <v>4</v>
      </c>
      <c r="E19" s="6">
        <f>'[2]modulo settori MEETING'!D30</f>
        <v>5860</v>
      </c>
      <c r="F19" s="11">
        <f>'[2]modulo settori MEETING'!K35</f>
        <v>4</v>
      </c>
      <c r="G19" s="10">
        <f>'[2]modulo settori MEETING'!J35</f>
        <v>3520</v>
      </c>
      <c r="H19" s="5">
        <f>'[2]modulo settori MEETING'!E18</f>
        <v>2</v>
      </c>
      <c r="I19" s="6">
        <f>'[2]modulo settori MEETING'!D18</f>
        <v>4510</v>
      </c>
      <c r="J19" s="5">
        <f>'[2]modulo settori MEETING'!K18</f>
        <v>2</v>
      </c>
      <c r="K19" s="6">
        <f>'[2]modulo settori MEETING'!J18</f>
        <v>4920</v>
      </c>
      <c r="L19" s="27">
        <f t="shared" si="0"/>
        <v>12</v>
      </c>
      <c r="M19" s="28">
        <f t="shared" si="1"/>
        <v>18810</v>
      </c>
      <c r="N19" s="19">
        <v>15</v>
      </c>
    </row>
    <row r="20" spans="2:14" s="1" customFormat="1" ht="30" customHeight="1" thickBot="1" x14ac:dyDescent="0.25">
      <c r="B20" s="11">
        <f t="shared" si="2"/>
        <v>16</v>
      </c>
      <c r="C20" s="21" t="str">
        <f>'[2]modulo settori MEETING'!B35</f>
        <v>AMICI PESCA B</v>
      </c>
      <c r="D20" s="22">
        <f>'[2]modulo settori MEETING'!E35</f>
        <v>4</v>
      </c>
      <c r="E20" s="23">
        <f>'[2]modulo settori MEETING'!D35</f>
        <v>3710</v>
      </c>
      <c r="F20" s="20">
        <f>'[2]modulo settori MEETING'!K31</f>
        <v>3</v>
      </c>
      <c r="G20" s="24">
        <f>'[2]modulo settori MEETING'!J31</f>
        <v>12820</v>
      </c>
      <c r="H20" s="22">
        <f>'[2]modulo settori MEETING'!E15</f>
        <v>3</v>
      </c>
      <c r="I20" s="23">
        <f>'[2]modulo settori MEETING'!D15</f>
        <v>4300</v>
      </c>
      <c r="J20" s="22">
        <f>'[2]modulo settori MEETING'!K14</f>
        <v>4</v>
      </c>
      <c r="K20" s="23">
        <f>'[2]modulo settori MEETING'!J14</f>
        <v>3550</v>
      </c>
      <c r="L20" s="29">
        <f t="shared" si="0"/>
        <v>14</v>
      </c>
      <c r="M20" s="30">
        <f t="shared" si="1"/>
        <v>24380</v>
      </c>
      <c r="N20" s="25">
        <v>16</v>
      </c>
    </row>
  </sheetData>
  <sheetProtection selectLockedCells="1" selectUnlockedCells="1"/>
  <sortState ref="C6:N20">
    <sortCondition ref="N20"/>
  </sortState>
  <mergeCells count="9">
    <mergeCell ref="B1:N1"/>
    <mergeCell ref="B2:N2"/>
    <mergeCell ref="B3:C4"/>
    <mergeCell ref="D3:E3"/>
    <mergeCell ref="F3:G3"/>
    <mergeCell ref="H3:I3"/>
    <mergeCell ref="J3:K3"/>
    <mergeCell ref="L3:M3"/>
    <mergeCell ref="N3:N4"/>
  </mergeCells>
  <printOptions horizontalCentered="1" verticalCentered="1" gridLines="1"/>
  <pageMargins left="0" right="0" top="0" bottom="0" header="0.51181102362204722" footer="0.51181102362204722"/>
  <pageSetup paperSize="9" scale="89" firstPageNumber="0" pageOrder="overThenDown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Exch.Document.7" shapeId="102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1809750</xdr:colOff>
                <xdr:row>0</xdr:row>
                <xdr:rowOff>971550</xdr:rowOff>
              </to>
            </anchor>
          </objectPr>
        </oleObject>
      </mc:Choice>
      <mc:Fallback>
        <oleObject progId="AcroExch.Document.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modulo settori MEETING</vt:lpstr>
      <vt:lpstr>MODULO CLASS 1^ PROVA</vt:lpstr>
      <vt:lpstr>'MODULO CLASS 1^ PROVA'!Area_stampa</vt:lpstr>
      <vt:lpstr>'modulo settori MEETING'!Area_stampa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PORTATILE</dc:creator>
  <cp:lastModifiedBy>ANGELO PORTATILE</cp:lastModifiedBy>
  <dcterms:created xsi:type="dcterms:W3CDTF">2012-12-03T08:58:49Z</dcterms:created>
  <dcterms:modified xsi:type="dcterms:W3CDTF">2012-12-03T09:08:50Z</dcterms:modified>
</cp:coreProperties>
</file>